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09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<sst xmlns="http://schemas.openxmlformats.org/spreadsheetml/2006/main" count="10" uniqueCount="9">
  <si>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Vrms (V)</t>
  </si>
  <si>
    <t>f (MHz)</t>
  </si>
  <si>
    <t>g</t>
  </si>
  <si>
    <t>h</t>
  </si>
  <si>
    <t>uB</t>
  </si>
  <si>
    <t>Bfit</t>
  </si>
  <si>
    <t>Brms(G)</t>
  </si>
  <si>
    <t>g Calculator</t>
  </si>
  <si>
    <t>Hall Probe Measurements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</si>
</sst>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0"/>
    <numFmt numFmtId="167" formatCode="0.000"/>
    <numFmt numFmtId="168" formatCode="0.00000"/>
    <numFmt numFmtId="169" formatCode="#,##0.00000000"/>
    <numFmt numFmtId="170" formatCode="#,##0.000000000"/>
    <numFmt numFmtId="171" formatCode="#,##0.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6"/>
      <name val="Verdana"/>
      <family val="0"/>
    </font>
    <font>
      <sz val="10"/>
      <color indexed="8"/>
      <name val="Verdana"/>
      <family val="0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sz val="15.5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1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1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Magnetic Field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875"/>
          <c:w val="0.85375"/>
          <c:h val="0.7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0" i="0" u="non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rPr>
                      <a:t>Brms = 0.0423 Vrms + 0.3526</a:t>
                    </a:r>
                  </a:p>
                </c:rich>
              </c:tx>
              <c:numFmt formatCode="General"/>
            </c:trendlineLbl>
          </c:trendline>
          <c:xVal>
            <c:numRef>
              <c:f>Sheet1!$G$10:$G$15</c:f>
              <c:numCache/>
            </c:numRef>
          </c:xVal>
          <c:yVal>
            <c:numRef>
              <c:f>Sheet1!$H$10:$H$15</c:f>
              <c:numCache/>
            </c:numRef>
          </c:yVal>
          <c:smooth val="0"/>
        </c:ser>
        <c:axId val="22201034"/>
        <c:axId val="65591579"/>
      </c:scatterChart>
      <c:val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Vrms (V)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5591579"/>
        <c:crosses val="autoZero"/>
        <c:crossBetween val="midCat"/>
        <c:dispUnits/>
      </c:val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B (G)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22010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487"/>
          <c:w val="0.231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66675</xdr:rowOff>
    </xdr:from>
    <xdr:to>
      <xdr:col>6</xdr:col>
      <xdr:colOff>371475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9525" y="3390900"/>
        <a:ext cx="546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29" sqref="H29"/>
    </sheetView>
  </sheetViews>
  <sheetFormatPr defaultColWidth="11.00390625" defaultRowHeight="12.75"/>
  <cols>
    <col min="6" max="6" width="12.00390625" style="0" bestFit="1" customWidth="1"/>
    <col min="9" max="9" width="11.625" style="0" bestFit="1" customWidth="1"/>
  </cols>
  <sheetData>
    <row r="1" ht="12.75">
      <c r="A1" s="5"/>
    </row>
    <row r="2" spans="1:2" ht="19.5">
      <c r="A2" s="6" t="s">
        <v>7</v>
      </c>
      <c r="B2" s="7"/>
    </row>
    <row r="3" spans="1:2" ht="12.75">
      <c r="A3" s="8"/>
      <c r="B3" s="8"/>
    </row>
    <row r="4" spans="1:2" ht="12.75">
      <c r="A4" s="8"/>
      <c r="B4" s="8"/>
    </row>
    <row r="5" spans="1:6" ht="12.75">
      <c r="A5" s="9" t="s">
        <v>3</v>
      </c>
      <c r="B5" s="10">
        <v>6.626E-34</v>
      </c>
      <c r="F5" s="3"/>
    </row>
    <row r="6" spans="1:6" ht="12.75">
      <c r="A6" s="9" t="s">
        <v>4</v>
      </c>
      <c r="B6" s="10">
        <v>9.274E-24</v>
      </c>
      <c r="F6" s="3"/>
    </row>
    <row r="7" spans="1:8" ht="12.75">
      <c r="A7" s="8"/>
      <c r="B7" s="8"/>
      <c r="G7" s="16" t="s">
        <v>8</v>
      </c>
      <c r="H7" s="16"/>
    </row>
    <row r="8" spans="1:8" ht="12.75">
      <c r="A8" s="8"/>
      <c r="B8" s="8"/>
      <c r="G8" s="8"/>
      <c r="H8" s="8"/>
    </row>
    <row r="9" spans="1:8" ht="12.75">
      <c r="A9" s="8"/>
      <c r="B9" s="11" t="s">
        <v>1</v>
      </c>
      <c r="C9" s="11" t="s">
        <v>0</v>
      </c>
      <c r="D9" s="11" t="s">
        <v>5</v>
      </c>
      <c r="E9" s="11" t="s">
        <v>2</v>
      </c>
      <c r="G9" s="11" t="s">
        <v>0</v>
      </c>
      <c r="H9" s="11" t="s">
        <v>6</v>
      </c>
    </row>
    <row r="10" spans="1:8" ht="12.75">
      <c r="A10" s="8"/>
      <c r="B10" s="12"/>
      <c r="C10" s="12"/>
      <c r="D10" s="8"/>
      <c r="E10" s="12"/>
      <c r="G10" s="12">
        <v>0</v>
      </c>
      <c r="H10" s="12">
        <v>0.4</v>
      </c>
    </row>
    <row r="11" spans="1:8" ht="12.75">
      <c r="A11" s="8"/>
      <c r="B11" s="12">
        <v>12.02</v>
      </c>
      <c r="C11" s="12">
        <v>58.1</v>
      </c>
      <c r="D11" s="13">
        <f>SQRT(2)*(0.0423*C11+0.3526)</f>
        <v>3.974265379387743</v>
      </c>
      <c r="E11" s="14">
        <f>(B$5*B11*1000000)/(B$6*D11*0.0001)</f>
        <v>2.160886439583293</v>
      </c>
      <c r="G11" s="12">
        <v>58.1</v>
      </c>
      <c r="H11" s="12">
        <v>2.8</v>
      </c>
    </row>
    <row r="12" spans="1:8" ht="12.75">
      <c r="A12" s="8"/>
      <c r="B12" s="12">
        <v>14.972</v>
      </c>
      <c r="C12" s="12">
        <v>76.8</v>
      </c>
      <c r="D12" s="13">
        <f>SQRT(2)*(0.0423*C12+0.3526)</f>
        <v>5.0929224493604845</v>
      </c>
      <c r="E12" s="14">
        <f>(B$5*B12*1000000)/(B$6*D12*0.0001)</f>
        <v>2.1003762326170587</v>
      </c>
      <c r="G12" s="12">
        <v>76.8</v>
      </c>
      <c r="H12" s="12">
        <v>3.6</v>
      </c>
    </row>
    <row r="13" spans="1:8" ht="12.75">
      <c r="A13" s="8"/>
      <c r="B13" s="12">
        <v>18.044</v>
      </c>
      <c r="C13" s="12">
        <v>97.1</v>
      </c>
      <c r="D13" s="13">
        <f>SQRT(2)*(0.0423*C13+0.3526)</f>
        <v>6.307293493234637</v>
      </c>
      <c r="E13" s="14">
        <f>(B$5*B13*1000000)/(B$6*D13*0.0001)</f>
        <v>2.043968122007446</v>
      </c>
      <c r="G13" s="12">
        <v>97.1</v>
      </c>
      <c r="H13" s="12">
        <v>4.3</v>
      </c>
    </row>
    <row r="14" spans="1:8" ht="12.75">
      <c r="A14" s="8"/>
      <c r="B14" s="12">
        <v>21.082</v>
      </c>
      <c r="C14" s="12">
        <v>111.5</v>
      </c>
      <c r="D14" s="13">
        <f>SQRT(2)*(0.0423*C14+0.3526)</f>
        <v>7.168719258347338</v>
      </c>
      <c r="E14" s="14">
        <f>(B$5*B14*1000000)/(B$6*D14*0.0001)</f>
        <v>2.1011379945948176</v>
      </c>
      <c r="G14" s="12">
        <v>112</v>
      </c>
      <c r="H14" s="12">
        <v>5.1</v>
      </c>
    </row>
    <row r="15" spans="1:8" ht="12.75">
      <c r="A15" s="8"/>
      <c r="B15" s="12">
        <v>24.082</v>
      </c>
      <c r="C15" s="12">
        <v>127.9</v>
      </c>
      <c r="D15" s="13">
        <f>SQRT(2)*(0.0423*C15+0.3526)</f>
        <v>8.1497874908368</v>
      </c>
      <c r="E15" s="14">
        <f>(B$5*B15*1000000)/(B$6*D15*0.0001)</f>
        <v>2.111205981043596</v>
      </c>
      <c r="G15" s="12">
        <v>128</v>
      </c>
      <c r="H15" s="12">
        <v>5.9</v>
      </c>
    </row>
    <row r="16" spans="2:9" ht="12.75">
      <c r="B16" s="1"/>
      <c r="C16" s="1"/>
      <c r="E16" s="15">
        <f>AVERAGE(E11:E15)</f>
        <v>2.103514953969243</v>
      </c>
      <c r="G16" s="4"/>
      <c r="I16" s="2"/>
    </row>
    <row r="17" spans="2:7" ht="12.75">
      <c r="B17" s="1"/>
      <c r="C17" s="1"/>
      <c r="D17" s="1"/>
      <c r="F17" s="1"/>
      <c r="G17" s="1"/>
    </row>
    <row r="18" spans="4:7" ht="12.75">
      <c r="D18" s="1"/>
      <c r="F18" s="1"/>
      <c r="G1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2010-03-12T17:58:57Z</dcterms:created>
  <dcterms:modified xsi:type="dcterms:W3CDTF">2014-03-05T18:52:50Z</dcterms:modified>
  <cp:category/>
  <cp:version/>
  <cp:contentType/>
  <cp:contentStatus/>
</cp:coreProperties>
</file>